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 activeTab="2"/>
  </bookViews>
  <sheets>
    <sheet name="1-й год" sheetId="1" r:id="rId1"/>
    <sheet name="2-й и 3-й года" sheetId="2" r:id="rId2"/>
    <sheet name="Все года" sheetId="3" r:id="rId3"/>
  </sheets>
  <definedNames>
    <definedName name="_xlnm.Print_Titles" localSheetId="0">'1-й год'!$7:$7</definedName>
    <definedName name="_xlnm.Print_Titles" localSheetId="1">'2-й и 3-й года'!$7:$7</definedName>
    <definedName name="_xlnm.Print_Titles" localSheetId="2">'Все года'!$7:$7</definedName>
  </definedNames>
  <calcPr calcId="124519"/>
</workbook>
</file>

<file path=xl/calcChain.xml><?xml version="1.0" encoding="utf-8"?>
<calcChain xmlns="http://schemas.openxmlformats.org/spreadsheetml/2006/main">
  <c r="D17" i="3"/>
  <c r="D16" s="1"/>
  <c r="D10"/>
  <c r="D11"/>
  <c r="D12"/>
  <c r="D8"/>
  <c r="F13"/>
  <c r="E13"/>
  <c r="F16" i="2"/>
  <c r="F12" s="1"/>
  <c r="E16"/>
  <c r="E12" s="1"/>
  <c r="D14" i="1"/>
  <c r="D10" s="1"/>
  <c r="D15"/>
  <c r="D16"/>
  <c r="D12" s="1"/>
  <c r="E14" i="3"/>
  <c r="E10" s="1"/>
  <c r="F13" i="2"/>
  <c r="E13"/>
  <c r="D11" i="1"/>
  <c r="D13"/>
  <c r="D15" i="3" l="1"/>
  <c r="D14" s="1"/>
  <c r="F15" i="2"/>
  <c r="E15"/>
  <c r="F16" i="3"/>
  <c r="E15"/>
  <c r="E11" s="1"/>
  <c r="E16"/>
  <c r="E12" s="1"/>
  <c r="F15" l="1"/>
  <c r="F12"/>
  <c r="F11" i="2"/>
  <c r="F14"/>
  <c r="F10" s="1"/>
  <c r="E11"/>
  <c r="E14"/>
  <c r="E10" s="1"/>
  <c r="F14" i="3" l="1"/>
  <c r="F10" s="1"/>
  <c r="F11"/>
</calcChain>
</file>

<file path=xl/sharedStrings.xml><?xml version="1.0" encoding="utf-8"?>
<sst xmlns="http://schemas.openxmlformats.org/spreadsheetml/2006/main" count="96" uniqueCount="38">
  <si>
    <t>№ п/п</t>
  </si>
  <si>
    <t>Код</t>
  </si>
  <si>
    <t>Наименование</t>
  </si>
  <si>
    <t>Сумма</t>
  </si>
  <si>
    <t>Сумма (тыс. руб.)</t>
  </si>
  <si>
    <t>1.</t>
  </si>
  <si>
    <t>01 00 00 00 00 0000 000</t>
  </si>
  <si>
    <t>ИСТОЧНИКИ ВНУТРЕННЕГО ФИНАНСИРОВАНИЯ ДЕФИЦИТОВ БЮДЖЕТОВ</t>
  </si>
  <si>
    <t>1.1.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</si>
  <si>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</si>
  <si>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</si>
  <si>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</si>
  <si>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</si>
  <si>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</si>
  <si>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</si>
  <si>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</si>
  <si>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</si>
  <si>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</si>
  <si>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</si>
  <si>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</si>
  <si>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</si>
  <si>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</si>
  <si>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</si>
  <si>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</si>
  <si>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</si>
  <si>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</si>
  <si>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</si>
  <si>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</t>
  </si>
  <si>
    <t>тыс.руб.</t>
  </si>
  <si>
    <t>Источники финансирования дефицита бюджета Поливянского сельского поселения Песчанокопского района</t>
  </si>
  <si>
    <t>2022 г. (тыс. руб.)</t>
  </si>
  <si>
    <t>2023 г. (тыс. руб.)</t>
  </si>
  <si>
    <t>2021 Сумма (тыс. руб.)</t>
  </si>
  <si>
    <t>2024 год</t>
  </si>
  <si>
    <t>2025 год</t>
  </si>
  <si>
    <t>Источники финансирования дефицита бюджета Поливянского сельского поселения Песчанокопского района на 2024 год и на плановый период 2025 и 2026 годов</t>
  </si>
  <si>
    <t>2026 год</t>
  </si>
  <si>
    <t>Приложение 2
 к решению собрания депутатов
Поливянского сельского поселения
 №  116 от  07 .06 .2024г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</si>
</sst>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4"/>
      <color indexed="0"/>
      <name val="Times New Roman"/>
      <family val="1"/>
      <charset val="204"/>
    </font>
    <font>
      <i/>
      <sz val="14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justify" vertical="center" wrapText="1"/>
    </xf>
    <xf numFmtId="0" fontId="1" fillId="0" borderId="1" xfId="0" applyFont="1" applyBorder="1" applyAlignment="1" applyProtection="1">
      <alignment horizontal="right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justify" vertical="center" wrapText="1"/>
    </xf>
    <xf numFmtId="165" fontId="4" fillId="0" borderId="1" xfId="0" applyNumberFormat="1" applyFont="1" applyBorder="1" applyAlignment="1" applyProtection="1">
      <alignment horizontal="right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165" fontId="5" fillId="0" borderId="4" xfId="0" applyNumberFormat="1" applyFont="1" applyBorder="1" applyAlignment="1" applyProtection="1">
      <alignment horizontal="right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justify" vertical="center" wrapText="1"/>
    </xf>
    <xf numFmtId="165" fontId="6" fillId="0" borderId="4" xfId="0" applyNumberFormat="1" applyFont="1" applyBorder="1" applyAlignment="1" applyProtection="1">
      <alignment horizontal="right" wrapText="1"/>
    </xf>
    <xf numFmtId="0" fontId="8" fillId="0" borderId="0" xfId="0" applyFont="1"/>
    <xf numFmtId="165" fontId="9" fillId="0" borderId="4" xfId="0" applyNumberFormat="1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opLeftCell="B1" workbookViewId="0">
      <selection activeCell="B22" sqref="B22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4" width="50.7109375" customWidth="1"/>
    <col min="5" max="6" width="8.85546875" hidden="1" customWidth="1"/>
  </cols>
  <sheetData>
    <row r="1" spans="1:6" ht="12.75"/>
    <row r="2" spans="1:6" ht="19.5" customHeight="1">
      <c r="A2" s="16" t="s">
        <v>29</v>
      </c>
      <c r="B2" s="16"/>
      <c r="C2" s="16"/>
      <c r="D2" s="16"/>
      <c r="E2" s="16"/>
      <c r="F2" s="16"/>
    </row>
    <row r="3" spans="1:6" ht="12.75"/>
    <row r="4" spans="1:6" ht="15.6" customHeight="1">
      <c r="A4" s="1"/>
      <c r="B4" s="1"/>
      <c r="C4" s="1"/>
      <c r="D4" s="1"/>
      <c r="E4" s="1"/>
      <c r="F4" s="1"/>
    </row>
    <row r="5" spans="1:6" ht="12.75">
      <c r="A5" s="17" t="s">
        <v>0</v>
      </c>
      <c r="B5" s="18" t="s">
        <v>1</v>
      </c>
      <c r="C5" s="17" t="s">
        <v>2</v>
      </c>
      <c r="D5" s="17" t="s">
        <v>32</v>
      </c>
      <c r="E5" s="19" t="s">
        <v>3</v>
      </c>
      <c r="F5" s="19" t="s">
        <v>3</v>
      </c>
    </row>
    <row r="6" spans="1:6" ht="12.75">
      <c r="A6" s="17"/>
      <c r="B6" s="19"/>
      <c r="C6" s="17"/>
      <c r="D6" s="17"/>
      <c r="E6" s="19"/>
      <c r="F6" s="19"/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3">
        <f t="shared" ref="D10:D12" si="0">-D14</f>
        <v>-10201.5</v>
      </c>
      <c r="E10" s="13">
        <v>-5350.6</v>
      </c>
      <c r="F10" s="13">
        <v>-5042.2</v>
      </c>
    </row>
    <row r="11" spans="1:6" ht="19.5" customHeight="1">
      <c r="A11" s="11"/>
      <c r="B11" s="11" t="s">
        <v>13</v>
      </c>
      <c r="C11" s="12" t="s">
        <v>14</v>
      </c>
      <c r="D11" s="13">
        <f t="shared" si="0"/>
        <v>-10201.5</v>
      </c>
      <c r="E11" s="13">
        <v>-5350.6</v>
      </c>
      <c r="F11" s="13">
        <v>-5042.2</v>
      </c>
    </row>
    <row r="12" spans="1:6" ht="38.85" customHeight="1">
      <c r="A12" s="11"/>
      <c r="B12" s="11" t="s">
        <v>15</v>
      </c>
      <c r="C12" s="12" t="s">
        <v>16</v>
      </c>
      <c r="D12" s="13">
        <f t="shared" si="0"/>
        <v>-10201.5</v>
      </c>
      <c r="E12" s="13">
        <v>-5350.6</v>
      </c>
      <c r="F12" s="13">
        <v>-5042.2</v>
      </c>
    </row>
    <row r="13" spans="1:6" ht="38.85" customHeight="1">
      <c r="A13" s="11"/>
      <c r="B13" s="11" t="s">
        <v>17</v>
      </c>
      <c r="C13" s="12" t="s">
        <v>18</v>
      </c>
      <c r="D13" s="13">
        <f>-D17</f>
        <v>-10201.5</v>
      </c>
      <c r="E13" s="13">
        <v>-5350.6</v>
      </c>
      <c r="F13" s="13">
        <v>-5042.2</v>
      </c>
    </row>
    <row r="14" spans="1:6" ht="19.5" customHeight="1">
      <c r="A14" s="11"/>
      <c r="B14" s="11" t="s">
        <v>19</v>
      </c>
      <c r="C14" s="12" t="s">
        <v>20</v>
      </c>
      <c r="D14" s="13">
        <f>D15</f>
        <v>10201.5</v>
      </c>
      <c r="E14" s="13">
        <v>5350.6</v>
      </c>
      <c r="F14" s="13">
        <v>5042.2</v>
      </c>
    </row>
    <row r="15" spans="1:6" ht="19.5" customHeight="1">
      <c r="A15" s="11"/>
      <c r="B15" s="11" t="s">
        <v>21</v>
      </c>
      <c r="C15" s="12" t="s">
        <v>22</v>
      </c>
      <c r="D15" s="13">
        <f>D16</f>
        <v>10201.5</v>
      </c>
      <c r="E15" s="13">
        <v>5350.6</v>
      </c>
      <c r="F15" s="13">
        <v>5042.2</v>
      </c>
    </row>
    <row r="16" spans="1:6" ht="38.85" customHeight="1">
      <c r="A16" s="11"/>
      <c r="B16" s="11" t="s">
        <v>23</v>
      </c>
      <c r="C16" s="12" t="s">
        <v>24</v>
      </c>
      <c r="D16" s="13">
        <f>D17</f>
        <v>10201.5</v>
      </c>
      <c r="E16" s="13">
        <v>5350.6</v>
      </c>
      <c r="F16" s="13">
        <v>5042.2</v>
      </c>
    </row>
    <row r="17" spans="1:6" ht="38.85" customHeight="1">
      <c r="A17" s="11"/>
      <c r="B17" s="11" t="s">
        <v>25</v>
      </c>
      <c r="C17" s="12" t="s">
        <v>26</v>
      </c>
      <c r="D17" s="13">
        <v>10201.5</v>
      </c>
      <c r="E17" s="13">
        <v>5350.6</v>
      </c>
      <c r="F17" s="13">
        <v>5042.2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opLeftCell="B1" workbookViewId="0">
      <selection activeCell="B18" sqref="B18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4" width="8.85546875" hidden="1" customWidth="1"/>
    <col min="5" max="6" width="50.7109375" customWidth="1"/>
  </cols>
  <sheetData>
    <row r="1" spans="1:6" ht="12.75"/>
    <row r="2" spans="1:6" ht="19.5" customHeight="1">
      <c r="A2" s="16" t="s">
        <v>29</v>
      </c>
      <c r="B2" s="16"/>
      <c r="C2" s="16"/>
      <c r="D2" s="16"/>
      <c r="E2" s="16"/>
      <c r="F2" s="16"/>
    </row>
    <row r="3" spans="1:6" ht="12.75"/>
    <row r="4" spans="1:6" ht="15.75">
      <c r="A4" s="1"/>
      <c r="B4" s="1"/>
      <c r="C4" s="1"/>
      <c r="D4" s="1"/>
      <c r="E4" s="1"/>
      <c r="F4" s="1"/>
    </row>
    <row r="5" spans="1:6" ht="12.75">
      <c r="A5" s="17" t="s">
        <v>0</v>
      </c>
      <c r="B5" s="18" t="s">
        <v>1</v>
      </c>
      <c r="C5" s="17" t="s">
        <v>2</v>
      </c>
      <c r="D5" s="17" t="s">
        <v>4</v>
      </c>
      <c r="E5" s="20" t="s">
        <v>30</v>
      </c>
      <c r="F5" s="20" t="s">
        <v>31</v>
      </c>
    </row>
    <row r="6" spans="1:6" ht="12.75">
      <c r="A6" s="17"/>
      <c r="B6" s="19"/>
      <c r="C6" s="17"/>
      <c r="D6" s="17"/>
      <c r="E6" s="19" t="s">
        <v>3</v>
      </c>
      <c r="F6" s="19" t="s">
        <v>3</v>
      </c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v>0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0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3">
        <v>-6271.1</v>
      </c>
      <c r="E10" s="13">
        <f t="shared" ref="E10:F12" si="0">-E14</f>
        <v>-10222.700000000001</v>
      </c>
      <c r="F10" s="13">
        <f t="shared" si="0"/>
        <v>-10017.5</v>
      </c>
    </row>
    <row r="11" spans="1:6" ht="19.5" customHeight="1">
      <c r="A11" s="11"/>
      <c r="B11" s="11" t="s">
        <v>13</v>
      </c>
      <c r="C11" s="12" t="s">
        <v>14</v>
      </c>
      <c r="D11" s="13">
        <v>-6271.1</v>
      </c>
      <c r="E11" s="13">
        <f t="shared" si="0"/>
        <v>-10222.700000000001</v>
      </c>
      <c r="F11" s="13">
        <f t="shared" si="0"/>
        <v>-10017.5</v>
      </c>
    </row>
    <row r="12" spans="1:6" ht="38.85" customHeight="1">
      <c r="A12" s="11"/>
      <c r="B12" s="11" t="s">
        <v>15</v>
      </c>
      <c r="C12" s="12" t="s">
        <v>16</v>
      </c>
      <c r="D12" s="13">
        <v>-6271.1</v>
      </c>
      <c r="E12" s="13">
        <f t="shared" si="0"/>
        <v>-10222.700000000001</v>
      </c>
      <c r="F12" s="13">
        <f t="shared" si="0"/>
        <v>-10017.5</v>
      </c>
    </row>
    <row r="13" spans="1:6" ht="38.85" customHeight="1">
      <c r="A13" s="11"/>
      <c r="B13" s="11" t="s">
        <v>17</v>
      </c>
      <c r="C13" s="12" t="s">
        <v>18</v>
      </c>
      <c r="D13" s="13">
        <v>-6271.1</v>
      </c>
      <c r="E13" s="13">
        <f>-E17</f>
        <v>-10222.700000000001</v>
      </c>
      <c r="F13" s="13">
        <f>-F17</f>
        <v>-10017.5</v>
      </c>
    </row>
    <row r="14" spans="1:6" ht="19.5" customHeight="1">
      <c r="A14" s="11"/>
      <c r="B14" s="11" t="s">
        <v>19</v>
      </c>
      <c r="C14" s="12" t="s">
        <v>20</v>
      </c>
      <c r="D14" s="13">
        <v>6271.1</v>
      </c>
      <c r="E14" s="13">
        <f t="shared" ref="E14:F16" si="1">E15</f>
        <v>10222.700000000001</v>
      </c>
      <c r="F14" s="13">
        <f t="shared" si="1"/>
        <v>10017.5</v>
      </c>
    </row>
    <row r="15" spans="1:6" ht="19.5" customHeight="1">
      <c r="A15" s="11"/>
      <c r="B15" s="11" t="s">
        <v>21</v>
      </c>
      <c r="C15" s="12" t="s">
        <v>22</v>
      </c>
      <c r="D15" s="13">
        <v>6271.1</v>
      </c>
      <c r="E15" s="13">
        <f t="shared" si="1"/>
        <v>10222.700000000001</v>
      </c>
      <c r="F15" s="13">
        <f t="shared" si="1"/>
        <v>10017.5</v>
      </c>
    </row>
    <row r="16" spans="1:6" ht="38.85" customHeight="1">
      <c r="A16" s="11"/>
      <c r="B16" s="11" t="s">
        <v>23</v>
      </c>
      <c r="C16" s="12" t="s">
        <v>24</v>
      </c>
      <c r="D16" s="13">
        <v>6271.1</v>
      </c>
      <c r="E16" s="13">
        <f t="shared" si="1"/>
        <v>10222.700000000001</v>
      </c>
      <c r="F16" s="13">
        <f t="shared" si="1"/>
        <v>10017.5</v>
      </c>
    </row>
    <row r="17" spans="1:6" ht="38.85" customHeight="1">
      <c r="A17" s="11"/>
      <c r="B17" s="11" t="s">
        <v>25</v>
      </c>
      <c r="C17" s="12" t="s">
        <v>26</v>
      </c>
      <c r="D17" s="13">
        <v>6271.1</v>
      </c>
      <c r="E17" s="13">
        <v>10222.700000000001</v>
      </c>
      <c r="F17" s="13">
        <v>10017.5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7"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8"/>
  <sheetViews>
    <sheetView showGridLines="0" tabSelected="1" topLeftCell="B1" workbookViewId="0">
      <selection activeCell="E1" sqref="E1:F1"/>
    </sheetView>
  </sheetViews>
  <sheetFormatPr defaultRowHeight="15.6" customHeight="1"/>
  <cols>
    <col min="1" max="1" width="8.85546875" hidden="1" customWidth="1"/>
    <col min="2" max="2" width="38.7109375" customWidth="1"/>
    <col min="3" max="3" width="68.7109375" customWidth="1"/>
    <col min="4" max="5" width="21" customWidth="1"/>
    <col min="6" max="6" width="24.85546875" customWidth="1"/>
  </cols>
  <sheetData>
    <row r="1" spans="1:6" ht="63.75" customHeight="1">
      <c r="C1" s="14"/>
      <c r="E1" s="21" t="s">
        <v>37</v>
      </c>
      <c r="F1" s="22"/>
    </row>
    <row r="2" spans="1:6" ht="37.5" customHeight="1">
      <c r="A2" s="23" t="s">
        <v>35</v>
      </c>
      <c r="B2" s="23"/>
      <c r="C2" s="23"/>
      <c r="D2" s="23"/>
      <c r="E2" s="23"/>
      <c r="F2" s="23"/>
    </row>
    <row r="3" spans="1:6" ht="12.75" hidden="1"/>
    <row r="4" spans="1:6" ht="15.75">
      <c r="A4" s="1"/>
      <c r="B4" s="1"/>
      <c r="C4" s="1"/>
      <c r="D4" s="1"/>
      <c r="E4" s="1"/>
      <c r="F4" s="1" t="s">
        <v>28</v>
      </c>
    </row>
    <row r="5" spans="1:6" ht="12.75">
      <c r="A5" s="17" t="s">
        <v>0</v>
      </c>
      <c r="B5" s="18" t="s">
        <v>1</v>
      </c>
      <c r="C5" s="17" t="s">
        <v>2</v>
      </c>
      <c r="D5" s="17" t="s">
        <v>33</v>
      </c>
      <c r="E5" s="20" t="s">
        <v>34</v>
      </c>
      <c r="F5" s="20" t="s">
        <v>36</v>
      </c>
    </row>
    <row r="6" spans="1:6" ht="12.75">
      <c r="A6" s="17"/>
      <c r="B6" s="19"/>
      <c r="C6" s="17"/>
      <c r="D6" s="17"/>
      <c r="E6" s="19" t="s">
        <v>3</v>
      </c>
      <c r="F6" s="19" t="s">
        <v>3</v>
      </c>
    </row>
    <row r="7" spans="1:6" ht="15.75" hidden="1">
      <c r="A7" s="2"/>
      <c r="B7" s="2"/>
      <c r="C7" s="3"/>
      <c r="D7" s="4"/>
      <c r="E7" s="4"/>
      <c r="F7" s="4"/>
    </row>
    <row r="8" spans="1:6" ht="38.85" customHeight="1">
      <c r="A8" s="8" t="s">
        <v>5</v>
      </c>
      <c r="B8" s="8" t="s">
        <v>6</v>
      </c>
      <c r="C8" s="9" t="s">
        <v>7</v>
      </c>
      <c r="D8" s="10">
        <f>D9</f>
        <v>393.8</v>
      </c>
      <c r="E8" s="10">
        <v>0</v>
      </c>
      <c r="F8" s="10">
        <v>0</v>
      </c>
    </row>
    <row r="9" spans="1:6" ht="38.85" customHeight="1">
      <c r="A9" s="8" t="s">
        <v>8</v>
      </c>
      <c r="B9" s="8" t="s">
        <v>9</v>
      </c>
      <c r="C9" s="9" t="s">
        <v>10</v>
      </c>
      <c r="D9" s="10">
        <v>393.8</v>
      </c>
      <c r="E9" s="10">
        <v>0</v>
      </c>
      <c r="F9" s="10">
        <v>0</v>
      </c>
    </row>
    <row r="10" spans="1:6" ht="19.5" customHeight="1">
      <c r="A10" s="11"/>
      <c r="B10" s="11" t="s">
        <v>11</v>
      </c>
      <c r="C10" s="12" t="s">
        <v>12</v>
      </c>
      <c r="D10" s="15">
        <f>D12</f>
        <v>14243.7</v>
      </c>
      <c r="E10" s="15">
        <f t="shared" ref="E10:F13" si="0">E14</f>
        <v>11605.1</v>
      </c>
      <c r="F10" s="15">
        <f t="shared" si="0"/>
        <v>11397.5</v>
      </c>
    </row>
    <row r="11" spans="1:6" ht="19.5" customHeight="1">
      <c r="A11" s="11"/>
      <c r="B11" s="11" t="s">
        <v>13</v>
      </c>
      <c r="C11" s="12" t="s">
        <v>14</v>
      </c>
      <c r="D11" s="15">
        <f>D12</f>
        <v>14243.7</v>
      </c>
      <c r="E11" s="15">
        <f t="shared" si="0"/>
        <v>11605.1</v>
      </c>
      <c r="F11" s="15">
        <f t="shared" si="0"/>
        <v>11397.5</v>
      </c>
    </row>
    <row r="12" spans="1:6" ht="38.85" customHeight="1">
      <c r="A12" s="11"/>
      <c r="B12" s="11" t="s">
        <v>15</v>
      </c>
      <c r="C12" s="12" t="s">
        <v>16</v>
      </c>
      <c r="D12" s="15">
        <f>D13</f>
        <v>14243.7</v>
      </c>
      <c r="E12" s="15">
        <f t="shared" si="0"/>
        <v>11605.1</v>
      </c>
      <c r="F12" s="15">
        <f t="shared" si="0"/>
        <v>11397.5</v>
      </c>
    </row>
    <row r="13" spans="1:6" ht="38.85" customHeight="1">
      <c r="A13" s="11"/>
      <c r="B13" s="11" t="s">
        <v>17</v>
      </c>
      <c r="C13" s="12" t="s">
        <v>18</v>
      </c>
      <c r="D13" s="15">
        <v>14243.7</v>
      </c>
      <c r="E13" s="15">
        <f t="shared" si="0"/>
        <v>11605.1</v>
      </c>
      <c r="F13" s="15">
        <f t="shared" si="0"/>
        <v>11397.5</v>
      </c>
    </row>
    <row r="14" spans="1:6" ht="19.5" customHeight="1">
      <c r="A14" s="11"/>
      <c r="B14" s="11" t="s">
        <v>19</v>
      </c>
      <c r="C14" s="12" t="s">
        <v>20</v>
      </c>
      <c r="D14" s="15">
        <f>D15</f>
        <v>14637.5</v>
      </c>
      <c r="E14" s="15">
        <f>E17</f>
        <v>11605.1</v>
      </c>
      <c r="F14" s="15">
        <f>F15</f>
        <v>11397.5</v>
      </c>
    </row>
    <row r="15" spans="1:6" ht="19.5" customHeight="1">
      <c r="A15" s="11"/>
      <c r="B15" s="11" t="s">
        <v>21</v>
      </c>
      <c r="C15" s="12" t="s">
        <v>22</v>
      </c>
      <c r="D15" s="15">
        <f>D16</f>
        <v>14637.5</v>
      </c>
      <c r="E15" s="15">
        <f>E17</f>
        <v>11605.1</v>
      </c>
      <c r="F15" s="15">
        <f>F16</f>
        <v>11397.5</v>
      </c>
    </row>
    <row r="16" spans="1:6" ht="38.85" customHeight="1">
      <c r="A16" s="11"/>
      <c r="B16" s="11" t="s">
        <v>23</v>
      </c>
      <c r="C16" s="12" t="s">
        <v>24</v>
      </c>
      <c r="D16" s="15">
        <f>D17</f>
        <v>14637.5</v>
      </c>
      <c r="E16" s="15">
        <f>E17</f>
        <v>11605.1</v>
      </c>
      <c r="F16" s="15">
        <f>F17</f>
        <v>11397.5</v>
      </c>
    </row>
    <row r="17" spans="1:6" ht="38.85" customHeight="1">
      <c r="A17" s="11"/>
      <c r="B17" s="11" t="s">
        <v>25</v>
      </c>
      <c r="C17" s="12" t="s">
        <v>26</v>
      </c>
      <c r="D17" s="15">
        <f>14457.7+179.8</f>
        <v>14637.5</v>
      </c>
      <c r="E17" s="15">
        <v>11605.1</v>
      </c>
      <c r="F17" s="15">
        <v>11397.5</v>
      </c>
    </row>
    <row r="18" spans="1:6" ht="19.5" customHeight="1">
      <c r="A18" s="5"/>
      <c r="B18" s="5"/>
      <c r="C18" s="6" t="s">
        <v>27</v>
      </c>
      <c r="D18" s="7">
        <v>0</v>
      </c>
      <c r="E18" s="7">
        <v>0</v>
      </c>
      <c r="F18" s="7">
        <v>0</v>
      </c>
    </row>
  </sheetData>
  <mergeCells count="8">
    <mergeCell ref="E1:F1"/>
    <mergeCell ref="A2:F2"/>
    <mergeCell ref="A5:A6"/>
    <mergeCell ref="B5:B6"/>
    <mergeCell ref="C5:C6"/>
    <mergeCell ref="D5:D6"/>
    <mergeCell ref="E5:E6"/>
    <mergeCell ref="F5:F6"/>
  </mergeCells>
  <pageMargins left="0.78740157480314965" right="0.39370078740157483" top="0.59055118110236227" bottom="0.59055118110236227" header="0.39370078740157483" footer="0.39370078740157483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1-й год</vt:lpstr>
      <vt:lpstr>2-й и 3-й года</vt:lpstr>
      <vt:lpstr>Все года</vt:lpstr>
      <vt:lpstr>'1-й год'!Заголовки_для_печати</vt:lpstr>
      <vt:lpstr>'2-й и 3-й года'!Заголовки_для_печати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rep:2.43.1.226</dc:description>
  <cp:lastModifiedBy>User</cp:lastModifiedBy>
  <cp:lastPrinted>2024-01-09T14:32:31Z</cp:lastPrinted>
  <dcterms:created xsi:type="dcterms:W3CDTF">2017-11-03T09:45:34Z</dcterms:created>
  <dcterms:modified xsi:type="dcterms:W3CDTF">2024-06-03T08:10:33Z</dcterms:modified>
</cp:coreProperties>
</file>